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4\Publicaciones transparencia\1er trimestre\"/>
    </mc:Choice>
  </mc:AlternateContent>
  <xr:revisionPtr revIDLastSave="0" documentId="13_ncr:1_{2BA1081F-1DA0-4A4E-BD62-32774B6DA61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I" sheetId="10" r:id="rId1"/>
  </sheets>
  <definedNames>
    <definedName name="_xlnm.Print_Area" localSheetId="0">EAI!$A$1:$I$55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0" l="1"/>
  <c r="H43" i="10" s="1"/>
  <c r="G43" i="10"/>
  <c r="G46" i="10" s="1"/>
  <c r="F43" i="10"/>
  <c r="E43" i="10"/>
  <c r="D43" i="10"/>
  <c r="C43" i="10"/>
  <c r="H41" i="10"/>
  <c r="H40" i="10"/>
  <c r="H39" i="10"/>
  <c r="H38" i="10"/>
  <c r="H37" i="10" s="1"/>
  <c r="G37" i="10"/>
  <c r="F37" i="10"/>
  <c r="E37" i="10"/>
  <c r="E46" i="10" s="1"/>
  <c r="D37" i="10"/>
  <c r="C37" i="10"/>
  <c r="H35" i="10"/>
  <c r="H34" i="10"/>
  <c r="H27" i="10" s="1"/>
  <c r="H33" i="10"/>
  <c r="H32" i="10"/>
  <c r="H31" i="10"/>
  <c r="H30" i="10"/>
  <c r="H29" i="10"/>
  <c r="H28" i="10"/>
  <c r="G27" i="10"/>
  <c r="F27" i="10"/>
  <c r="E27" i="10"/>
  <c r="D27" i="10"/>
  <c r="C27" i="10"/>
  <c r="G21" i="10"/>
  <c r="F21" i="10"/>
  <c r="E21" i="10"/>
  <c r="D21" i="10"/>
  <c r="C21" i="10"/>
  <c r="H19" i="10"/>
  <c r="H18" i="10"/>
  <c r="H17" i="10"/>
  <c r="H16" i="10"/>
  <c r="H15" i="10"/>
  <c r="H14" i="10"/>
  <c r="H13" i="10"/>
  <c r="H12" i="10"/>
  <c r="H11" i="10"/>
  <c r="H10" i="10"/>
  <c r="F46" i="10" l="1"/>
  <c r="D46" i="10"/>
  <c r="C46" i="10"/>
  <c r="H22" i="10"/>
  <c r="H47" i="10"/>
</calcChain>
</file>

<file path=xl/sharedStrings.xml><?xml version="1.0" encoding="utf-8"?>
<sst xmlns="http://schemas.openxmlformats.org/spreadsheetml/2006/main" count="61" uniqueCount="34">
  <si>
    <t>Total</t>
  </si>
  <si>
    <t>UNIVERSIDAD TECNOLOGICA DE TULA-TEPEJI</t>
  </si>
  <si>
    <t>Estado Analítico de Ingresos</t>
  </si>
  <si>
    <t>Del 1 de Enero al 31 de Marzo de 2024</t>
  </si>
  <si>
    <t>Rubro de Ingresos</t>
  </si>
  <si>
    <t>Ingreso</t>
  </si>
  <si>
    <t>Diferencia</t>
  </si>
  <si>
    <t>Estimado</t>
  </si>
  <si>
    <t>Ampliaciones y 
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</si>
  <si>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</si>
  <si>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</si>
  <si>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</si>
  <si>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</si>
  <si>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</si>
  <si>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</si>
  <si>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</si>
  <si>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</si>
  <si>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</si>
  <si>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</si>
  <si>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</si>
  <si>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</si>
  <si>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</si>
  <si>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</si>
  <si>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</si>
  <si>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 Servicios y Otros Ingresos 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</si>
  <si>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</si>
  <si>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</si>
  <si>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Ingresos Derivados de Financiamientos</t>
  </si>
  <si>
    <t>Ingresos excedentes</t>
  </si>
  <si>
    <t>Estado Analítico de Ingresos
Por Fuente de Financiamiento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</si>
  <si>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</si>
  <si>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</si>
  <si>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 xml:space="preserve">Ingresos por Venta de Bienes, Prestación de
Servicios y Otros Ingresos </t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</si>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</sst>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#,##0_ ;[Red]\-#,##0\ 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>
      <alignment wrapText="1"/>
    </xf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0" fontId="1" fillId="0" borderId="0"/>
    <xf numFmtId="164" fontId="3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0" fontId="11" fillId="0" borderId="0" xfId="6" applyFont="1"/>
    <xf numFmtId="0" fontId="12" fillId="0" borderId="0" xfId="6" applyFont="1"/>
    <xf numFmtId="0" fontId="13" fillId="2" borderId="0" xfId="10" applyFont="1" applyFill="1"/>
    <xf numFmtId="0" fontId="14" fillId="2" borderId="0" xfId="6" applyFont="1" applyFill="1"/>
    <xf numFmtId="0" fontId="13" fillId="2" borderId="0" xfId="10" applyFont="1" applyFill="1" applyAlignment="1">
      <alignment horizontal="center"/>
    </xf>
    <xf numFmtId="0" fontId="11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37" fontId="9" fillId="3" borderId="1" xfId="9" applyNumberFormat="1" applyFont="1" applyFill="1" applyBorder="1" applyAlignment="1" applyProtection="1">
      <alignment horizontal="center" vertical="center"/>
    </xf>
    <xf numFmtId="37" fontId="9" fillId="3" borderId="1" xfId="9" applyNumberFormat="1" applyFont="1" applyFill="1" applyBorder="1" applyAlignment="1" applyProtection="1">
      <alignment horizontal="center" wrapText="1"/>
    </xf>
    <xf numFmtId="37" fontId="9" fillId="3" borderId="1" xfId="9" applyNumberFormat="1" applyFont="1" applyFill="1" applyBorder="1" applyAlignment="1" applyProtection="1">
      <alignment horizontal="center"/>
    </xf>
    <xf numFmtId="0" fontId="6" fillId="0" borderId="0" xfId="6" applyFont="1"/>
    <xf numFmtId="0" fontId="15" fillId="2" borderId="2" xfId="6" applyFont="1" applyFill="1" applyBorder="1" applyAlignment="1">
      <alignment horizontal="left" vertical="center" wrapText="1"/>
    </xf>
    <xf numFmtId="3" fontId="17" fillId="2" borderId="8" xfId="11" applyNumberFormat="1" applyFont="1" applyFill="1" applyBorder="1" applyAlignment="1" applyProtection="1">
      <alignment horizontal="right" vertical="center"/>
      <protection locked="0"/>
    </xf>
    <xf numFmtId="3" fontId="17" fillId="2" borderId="8" xfId="11" applyNumberFormat="1" applyFont="1" applyFill="1" applyBorder="1" applyAlignment="1" applyProtection="1">
      <alignment horizontal="right" vertical="center"/>
    </xf>
    <xf numFmtId="0" fontId="17" fillId="2" borderId="13" xfId="10" applyFont="1" applyFill="1" applyBorder="1" applyAlignment="1">
      <alignment horizontal="center" vertical="center"/>
    </xf>
    <xf numFmtId="3" fontId="17" fillId="2" borderId="10" xfId="11" applyNumberFormat="1" applyFont="1" applyFill="1" applyBorder="1" applyAlignment="1">
      <alignment horizontal="center" vertical="center"/>
    </xf>
    <xf numFmtId="0" fontId="18" fillId="2" borderId="4" xfId="10" applyFont="1" applyFill="1" applyBorder="1" applyAlignment="1">
      <alignment horizontal="left" vertical="center"/>
    </xf>
    <xf numFmtId="3" fontId="18" fillId="2" borderId="1" xfId="10" applyNumberFormat="1" applyFont="1" applyFill="1" applyBorder="1" applyAlignment="1" applyProtection="1">
      <alignment horizontal="right" vertical="center"/>
    </xf>
    <xf numFmtId="3" fontId="18" fillId="2" borderId="4" xfId="10" applyNumberFormat="1" applyFont="1" applyFill="1" applyBorder="1" applyAlignment="1" applyProtection="1">
      <alignment horizontal="right" vertical="center"/>
    </xf>
    <xf numFmtId="3" fontId="18" fillId="2" borderId="12" xfId="10" applyNumberFormat="1" applyFont="1" applyFill="1" applyBorder="1" applyAlignment="1">
      <alignment vertical="center"/>
    </xf>
    <xf numFmtId="0" fontId="7" fillId="0" borderId="0" xfId="6" applyFont="1" applyAlignment="1">
      <alignment vertical="center"/>
    </xf>
    <xf numFmtId="3" fontId="18" fillId="2" borderId="13" xfId="10" applyNumberFormat="1" applyFont="1" applyFill="1" applyBorder="1" applyAlignment="1">
      <alignment vertical="center"/>
    </xf>
    <xf numFmtId="0" fontId="8" fillId="0" borderId="3" xfId="6" applyFont="1" applyBorder="1" applyAlignment="1">
      <alignment horizontal="left" vertical="center" wrapText="1"/>
    </xf>
    <xf numFmtId="0" fontId="18" fillId="2" borderId="7" xfId="10" applyFont="1" applyFill="1" applyBorder="1" applyAlignment="1">
      <alignment horizontal="left" vertical="top" wrapText="1"/>
    </xf>
    <xf numFmtId="3" fontId="8" fillId="2" borderId="2" xfId="10" applyNumberFormat="1" applyFont="1" applyFill="1" applyBorder="1" applyAlignment="1">
      <alignment horizontal="right"/>
    </xf>
    <xf numFmtId="0" fontId="15" fillId="2" borderId="7" xfId="6" applyFont="1" applyFill="1" applyBorder="1" applyAlignment="1">
      <alignment horizontal="left" vertical="center" wrapText="1" indent="2"/>
    </xf>
    <xf numFmtId="3" fontId="15" fillId="2" borderId="2" xfId="6" applyNumberFormat="1" applyFont="1" applyFill="1" applyBorder="1" applyAlignment="1" applyProtection="1">
      <alignment horizontal="right" vertical="center" wrapText="1"/>
      <protection locked="0"/>
    </xf>
    <xf numFmtId="3" fontId="15" fillId="2" borderId="2" xfId="6" applyNumberFormat="1" applyFont="1" applyFill="1" applyBorder="1" applyAlignment="1">
      <alignment horizontal="right" vertical="center" wrapText="1"/>
    </xf>
    <xf numFmtId="0" fontId="18" fillId="2" borderId="7" xfId="10" applyFont="1" applyFill="1" applyBorder="1" applyAlignment="1">
      <alignment horizontal="left" wrapText="1"/>
    </xf>
    <xf numFmtId="3" fontId="8" fillId="2" borderId="2" xfId="6" applyNumberFormat="1" applyFont="1" applyFill="1" applyBorder="1" applyAlignment="1">
      <alignment horizontal="right" vertical="center" wrapText="1"/>
    </xf>
    <xf numFmtId="0" fontId="15" fillId="2" borderId="7" xfId="6" applyFont="1" applyFill="1" applyBorder="1" applyAlignment="1">
      <alignment horizontal="left" vertical="center" wrapText="1" indent="1"/>
    </xf>
    <xf numFmtId="0" fontId="18" fillId="2" borderId="7" xfId="10" applyFont="1" applyFill="1" applyBorder="1" applyAlignment="1">
      <alignment horizontal="center" vertical="center"/>
    </xf>
    <xf numFmtId="3" fontId="18" fillId="2" borderId="2" xfId="11" applyNumberFormat="1" applyFont="1" applyFill="1" applyBorder="1" applyAlignment="1">
      <alignment horizontal="right"/>
    </xf>
    <xf numFmtId="0" fontId="18" fillId="2" borderId="7" xfId="10" applyFont="1" applyFill="1" applyBorder="1" applyAlignment="1">
      <alignment horizontal="left"/>
    </xf>
    <xf numFmtId="3" fontId="8" fillId="2" borderId="2" xfId="11" applyNumberFormat="1" applyFont="1" applyFill="1" applyBorder="1" applyAlignment="1">
      <alignment horizontal="right"/>
    </xf>
    <xf numFmtId="0" fontId="17" fillId="2" borderId="9" xfId="10" applyFont="1" applyFill="1" applyBorder="1" applyAlignment="1">
      <alignment horizontal="center" vertical="center"/>
    </xf>
    <xf numFmtId="3" fontId="17" fillId="2" borderId="13" xfId="11" applyNumberFormat="1" applyFont="1" applyFill="1" applyBorder="1" applyAlignment="1">
      <alignment horizontal="right"/>
    </xf>
    <xf numFmtId="3" fontId="18" fillId="2" borderId="1" xfId="10" applyNumberFormat="1" applyFont="1" applyFill="1" applyBorder="1" applyAlignment="1">
      <alignment horizontal="right" vertical="center"/>
    </xf>
    <xf numFmtId="0" fontId="10" fillId="2" borderId="5" xfId="6" applyFont="1" applyFill="1" applyBorder="1" applyAlignment="1">
      <alignment vertical="center" wrapText="1"/>
    </xf>
    <xf numFmtId="0" fontId="19" fillId="0" borderId="0" xfId="6" applyFont="1" applyBorder="1" applyAlignment="1">
      <alignment vertical="center" wrapText="1"/>
    </xf>
    <xf numFmtId="165" fontId="18" fillId="4" borderId="0" xfId="11" applyNumberFormat="1" applyFont="1" applyFill="1" applyBorder="1" applyAlignment="1">
      <alignment vertical="center"/>
    </xf>
    <xf numFmtId="0" fontId="17" fillId="4" borderId="0" xfId="6" applyFont="1" applyFill="1" applyBorder="1" applyAlignment="1" applyProtection="1">
      <alignment wrapText="1"/>
      <protection locked="0"/>
    </xf>
    <xf numFmtId="0" fontId="10" fillId="4" borderId="0" xfId="6" applyFont="1" applyFill="1" applyBorder="1" applyAlignment="1" applyProtection="1">
      <alignment vertical="top" wrapText="1"/>
      <protection locked="0"/>
    </xf>
    <xf numFmtId="0" fontId="10" fillId="4" borderId="0" xfId="6" applyFont="1" applyFill="1" applyBorder="1" applyAlignment="1" applyProtection="1">
      <alignment horizontal="center" vertical="top" wrapText="1"/>
      <protection locked="0"/>
    </xf>
    <xf numFmtId="0" fontId="7" fillId="0" borderId="0" xfId="6" applyFont="1" applyBorder="1" applyAlignment="1">
      <alignment horizontal="center" vertical="top" wrapText="1"/>
    </xf>
    <xf numFmtId="0" fontId="7" fillId="0" borderId="0" xfId="6" applyFont="1" applyBorder="1" applyAlignment="1"/>
    <xf numFmtId="0" fontId="17" fillId="4" borderId="0" xfId="6" applyFont="1" applyFill="1" applyBorder="1" applyAlignment="1" applyProtection="1">
      <protection locked="0"/>
    </xf>
    <xf numFmtId="0" fontId="7" fillId="0" borderId="0" xfId="6" applyFont="1" applyAlignment="1">
      <alignment horizontal="center"/>
    </xf>
    <xf numFmtId="0" fontId="7" fillId="0" borderId="0" xfId="6" applyFont="1"/>
    <xf numFmtId="0" fontId="7" fillId="0" borderId="0" xfId="6" applyFont="1" applyBorder="1" applyAlignment="1">
      <alignment horizontal="left" vertical="top" wrapText="1"/>
    </xf>
    <xf numFmtId="37" fontId="4" fillId="2" borderId="0" xfId="9" applyNumberFormat="1" applyFont="1" applyFill="1" applyBorder="1" applyAlignment="1" applyProtection="1">
      <alignment horizontal="center"/>
      <protection locked="0"/>
    </xf>
    <xf numFmtId="37" fontId="4" fillId="2" borderId="0" xfId="9" applyNumberFormat="1" applyFont="1" applyFill="1" applyBorder="1" applyAlignment="1" applyProtection="1">
      <alignment horizontal="center"/>
    </xf>
    <xf numFmtId="37" fontId="9" fillId="3" borderId="12" xfId="9" applyNumberFormat="1" applyFont="1" applyFill="1" applyBorder="1" applyAlignment="1" applyProtection="1">
      <alignment horizontal="center" vertical="center" wrapText="1"/>
    </xf>
    <xf numFmtId="37" fontId="9" fillId="3" borderId="2" xfId="9" applyNumberFormat="1" applyFont="1" applyFill="1" applyBorder="1" applyAlignment="1" applyProtection="1">
      <alignment horizontal="center" vertical="center"/>
    </xf>
    <xf numFmtId="37" fontId="9" fillId="3" borderId="13" xfId="9" applyNumberFormat="1" applyFont="1" applyFill="1" applyBorder="1" applyAlignment="1" applyProtection="1">
      <alignment horizontal="center" vertical="center"/>
    </xf>
    <xf numFmtId="37" fontId="9" fillId="3" borderId="4" xfId="9" applyNumberFormat="1" applyFont="1" applyFill="1" applyBorder="1" applyAlignment="1" applyProtection="1">
      <alignment horizontal="center" vertical="center"/>
    </xf>
    <xf numFmtId="37" fontId="9" fillId="3" borderId="3" xfId="9" applyNumberFormat="1" applyFont="1" applyFill="1" applyBorder="1" applyAlignment="1" applyProtection="1">
      <alignment horizontal="center" vertical="center"/>
    </xf>
    <xf numFmtId="37" fontId="9" fillId="3" borderId="11" xfId="9" applyNumberFormat="1" applyFont="1" applyFill="1" applyBorder="1" applyAlignment="1" applyProtection="1">
      <alignment horizontal="center" vertical="center"/>
    </xf>
    <xf numFmtId="37" fontId="9" fillId="3" borderId="1" xfId="9" applyNumberFormat="1" applyFont="1" applyFill="1" applyBorder="1" applyAlignment="1" applyProtection="1">
      <alignment horizontal="center" vertical="center" wrapText="1"/>
    </xf>
    <xf numFmtId="0" fontId="8" fillId="0" borderId="4" xfId="6" applyFont="1" applyBorder="1" applyAlignment="1">
      <alignment horizontal="left" vertical="center" wrapText="1"/>
    </xf>
    <xf numFmtId="0" fontId="8" fillId="0" borderId="3" xfId="6" applyFont="1" applyBorder="1" applyAlignment="1">
      <alignment horizontal="left" vertical="center" wrapText="1"/>
    </xf>
    <xf numFmtId="37" fontId="9" fillId="3" borderId="6" xfId="9" applyNumberFormat="1" applyFont="1" applyFill="1" applyBorder="1" applyAlignment="1" applyProtection="1">
      <alignment horizontal="center" vertical="center" wrapText="1"/>
    </xf>
    <xf numFmtId="37" fontId="9" fillId="3" borderId="7" xfId="9" applyNumberFormat="1" applyFont="1" applyFill="1" applyBorder="1" applyAlignment="1" applyProtection="1">
      <alignment horizontal="center" vertical="center"/>
    </xf>
    <xf numFmtId="37" fontId="9" fillId="3" borderId="9" xfId="9" applyNumberFormat="1" applyFont="1" applyFill="1" applyBorder="1" applyAlignment="1" applyProtection="1">
      <alignment horizontal="center" vertical="center"/>
    </xf>
    <xf numFmtId="0" fontId="8" fillId="0" borderId="11" xfId="6" applyFont="1" applyBorder="1" applyAlignment="1">
      <alignment horizontal="left" vertical="center" wrapText="1"/>
    </xf>
    <xf numFmtId="0" fontId="10" fillId="4" borderId="0" xfId="6" applyFont="1" applyFill="1" applyBorder="1" applyAlignment="1" applyProtection="1">
      <alignment horizontal="center" vertical="top" wrapText="1"/>
      <protection locked="0"/>
    </xf>
  </cellXfs>
  <cellStyles count="12">
    <cellStyle name="=C:\WINNT\SYSTEM32\COMMAND.COM" xfId="7" xr:uid="{F58328C5-51A3-42AE-B05F-33C61E556848}"/>
    <cellStyle name="Custom - Modelo8" xfId="1" xr:uid="{00000000-0005-0000-0000-000000000000}"/>
    <cellStyle name="Millares 2" xfId="9" xr:uid="{577A814A-9551-4710-B2C0-2238C1B0032B}"/>
    <cellStyle name="Millares 2 2" xfId="11" xr:uid="{EEBEE62F-77C4-4533-BD04-4ED072B3139B}"/>
    <cellStyle name="Millares 3" xfId="2" xr:uid="{00000000-0005-0000-0000-000001000000}"/>
    <cellStyle name="Normal" xfId="0" builtinId="0"/>
    <cellStyle name="Normal 2" xfId="6" xr:uid="{064B543F-CB2F-49F7-8BFA-D7447C5DF822}"/>
    <cellStyle name="Normal 2 2" xfId="8" xr:uid="{6B60C7DC-8923-4C76-B1AA-23795FE7EFBF}"/>
    <cellStyle name="Normal 2 2 2" xfId="5" xr:uid="{944663EA-BB86-4B1D-A59B-D3FFCDE0FBAE}"/>
    <cellStyle name="Normal 3" xfId="3" xr:uid="{00000000-0005-0000-0000-000003000000}"/>
    <cellStyle name="Normal 4" xfId="4" xr:uid="{00000000-0005-0000-0000-000004000000}"/>
    <cellStyle name="Normal 9" xfId="10" xr:uid="{C4574491-C4EA-4A9A-AFE0-BBD54D7D88E7}"/>
  </cellStyles>
  <dxfs count="0"/>
  <tableStyles count="0" defaultTableStyle="TableStyleMedium9" defaultPivotStyle="PivotStyleLight16"/>
  <colors>
    <mruColors>
      <color rgb="FF9F2241"/>
      <color rgb="FF235B4E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48</xdr:row>
      <xdr:rowOff>85725</xdr:rowOff>
    </xdr:from>
    <xdr:to>
      <xdr:col>3</xdr:col>
      <xdr:colOff>571500</xdr:colOff>
      <xdr:row>53</xdr:row>
      <xdr:rowOff>304800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77FE8FF-6F5F-41A9-B52D-F88578C8D787}"/>
            </a:ext>
          </a:extLst>
        </xdr:cNvPr>
        <xdr:cNvSpPr txBox="1"/>
      </xdr:nvSpPr>
      <xdr:spPr>
        <a:xfrm>
          <a:off x="1552575" y="11591925"/>
          <a:ext cx="3495675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/>
            <a:t>ELABORÓ</a:t>
          </a:r>
        </a:p>
        <a:p>
          <a:pPr algn="ctr"/>
          <a:endParaRPr lang="es-MX" sz="1000" b="1"/>
        </a:p>
        <a:p>
          <a:pPr algn="ctr"/>
          <a:endParaRPr lang="es-MX" sz="1000" b="1"/>
        </a:p>
        <a:p>
          <a:pPr algn="ctr"/>
          <a:r>
            <a:rPr lang="es-MX" sz="1000" b="1"/>
            <a:t>___________________________________</a:t>
          </a:r>
        </a:p>
        <a:p>
          <a:pPr algn="ctr"/>
          <a:r>
            <a:rPr lang="es-MX" sz="1000" b="1" baseline="0"/>
            <a:t>Mtro. Héctor Escobedo Corral</a:t>
          </a:r>
        </a:p>
        <a:p>
          <a:pPr algn="ctr"/>
          <a:r>
            <a:rPr lang="es-MX" sz="1000" b="0" baseline="0"/>
            <a:t>Director de Planeación y Evaluación</a:t>
          </a:r>
          <a:endParaRPr lang="es-MX" sz="1000" b="0"/>
        </a:p>
      </xdr:txBody>
    </xdr:sp>
    <xdr:clientData/>
  </xdr:twoCellAnchor>
  <xdr:twoCellAnchor>
    <xdr:from>
      <xdr:col>4</xdr:col>
      <xdr:colOff>180975</xdr:colOff>
      <xdr:row>48</xdr:row>
      <xdr:rowOff>104775</xdr:rowOff>
    </xdr:from>
    <xdr:to>
      <xdr:col>6</xdr:col>
      <xdr:colOff>628650</xdr:colOff>
      <xdr:row>53</xdr:row>
      <xdr:rowOff>285750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2BCD64-23FD-44A2-A16D-405E52F2C873}"/>
            </a:ext>
          </a:extLst>
        </xdr:cNvPr>
        <xdr:cNvSpPr txBox="1"/>
      </xdr:nvSpPr>
      <xdr:spPr>
        <a:xfrm>
          <a:off x="6181725" y="11610975"/>
          <a:ext cx="3495675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/>
            <a:t>AUTORIZÓ</a:t>
          </a:r>
        </a:p>
        <a:p>
          <a:pPr algn="ctr"/>
          <a:endParaRPr lang="es-MX" sz="1000" b="1"/>
        </a:p>
        <a:p>
          <a:pPr algn="ctr"/>
          <a:endParaRPr lang="es-MX" sz="1000" b="1"/>
        </a:p>
        <a:p>
          <a:pPr algn="ctr"/>
          <a:r>
            <a:rPr lang="es-MX" sz="1000" b="1"/>
            <a:t>________________________________________</a:t>
          </a:r>
        </a:p>
        <a:p>
          <a:pPr algn="ctr"/>
          <a:r>
            <a:rPr lang="es-MX" sz="1000" b="1"/>
            <a:t>Dra.</a:t>
          </a:r>
          <a:r>
            <a:rPr lang="es-MX" sz="1000" b="1" baseline="0"/>
            <a:t> Irasema Ernestina Linares Medina</a:t>
          </a:r>
        </a:p>
        <a:p>
          <a:pPr algn="ctr"/>
          <a:r>
            <a:rPr lang="es-MX" sz="1000" b="0" baseline="0"/>
            <a:t>Rectora</a:t>
          </a:r>
          <a:endParaRPr lang="es-MX" sz="10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09A6-1FB9-4D4D-8D93-ADFE34D6E30C}">
  <sheetPr>
    <pageSetUpPr fitToPage="1"/>
  </sheetPr>
  <dimension ref="A1:H65519"/>
  <sheetViews>
    <sheetView showGridLines="0" tabSelected="1" zoomScaleNormal="100" zoomScaleSheetLayoutView="85" workbookViewId="0">
      <selection activeCell="D44" sqref="D44"/>
    </sheetView>
  </sheetViews>
  <sheetFormatPr baseColWidth="10" defaultColWidth="0" defaultRowHeight="14.25" zeroHeight="1" x14ac:dyDescent="0.2"/>
  <cols>
    <col min="1" max="1" width="2.5703125" style="1" customWidth="1"/>
    <col min="2" max="2" width="41.7109375" style="2" customWidth="1"/>
    <col min="3" max="7" width="22.85546875" style="2" customWidth="1"/>
    <col min="8" max="8" width="24.28515625" style="2" customWidth="1"/>
    <col min="9" max="9" width="2.42578125" style="2" customWidth="1"/>
    <col min="10" max="16384" width="0" style="2" hidden="1"/>
  </cols>
  <sheetData>
    <row r="1" spans="1:8" x14ac:dyDescent="0.2"/>
    <row r="2" spans="1:8" x14ac:dyDescent="0.2">
      <c r="B2" s="51"/>
      <c r="C2" s="51"/>
      <c r="D2" s="51"/>
      <c r="E2" s="51"/>
      <c r="F2" s="51"/>
      <c r="G2" s="51"/>
      <c r="H2" s="51"/>
    </row>
    <row r="3" spans="1:8" x14ac:dyDescent="0.2">
      <c r="B3" s="51" t="s">
        <v>1</v>
      </c>
      <c r="C3" s="51"/>
      <c r="D3" s="51"/>
      <c r="E3" s="51"/>
      <c r="F3" s="51"/>
      <c r="G3" s="51"/>
      <c r="H3" s="51"/>
    </row>
    <row r="4" spans="1:8" x14ac:dyDescent="0.2">
      <c r="B4" s="52" t="s">
        <v>2</v>
      </c>
      <c r="C4" s="52"/>
      <c r="D4" s="52"/>
      <c r="E4" s="52"/>
      <c r="F4" s="52"/>
      <c r="G4" s="52"/>
      <c r="H4" s="52"/>
    </row>
    <row r="5" spans="1:8" x14ac:dyDescent="0.2">
      <c r="B5" s="52" t="s">
        <v>3</v>
      </c>
      <c r="C5" s="52"/>
      <c r="D5" s="52"/>
      <c r="E5" s="52"/>
      <c r="F5" s="52"/>
      <c r="G5" s="52"/>
      <c r="H5" s="52"/>
    </row>
    <row r="6" spans="1:8" x14ac:dyDescent="0.2">
      <c r="B6" s="3"/>
      <c r="C6" s="4"/>
      <c r="D6" s="5"/>
      <c r="E6" s="5"/>
      <c r="F6" s="5"/>
      <c r="G6" s="5"/>
      <c r="H6" s="5"/>
    </row>
    <row r="7" spans="1:8" s="7" customFormat="1" ht="17.25" customHeight="1" x14ac:dyDescent="0.2">
      <c r="A7" s="6"/>
      <c r="B7" s="53" t="s">
        <v>4</v>
      </c>
      <c r="C7" s="56" t="s">
        <v>5</v>
      </c>
      <c r="D7" s="57"/>
      <c r="E7" s="57"/>
      <c r="F7" s="57"/>
      <c r="G7" s="58"/>
      <c r="H7" s="59" t="s">
        <v>6</v>
      </c>
    </row>
    <row r="8" spans="1:8" ht="24" x14ac:dyDescent="0.2">
      <c r="B8" s="54"/>
      <c r="C8" s="8" t="s">
        <v>7</v>
      </c>
      <c r="D8" s="9" t="s">
        <v>8</v>
      </c>
      <c r="E8" s="8" t="s">
        <v>9</v>
      </c>
      <c r="F8" s="8" t="s">
        <v>10</v>
      </c>
      <c r="G8" s="8" t="s">
        <v>11</v>
      </c>
      <c r="H8" s="59"/>
    </row>
    <row r="9" spans="1:8" x14ac:dyDescent="0.2">
      <c r="B9" s="55"/>
      <c r="C9" s="10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10" t="s">
        <v>17</v>
      </c>
    </row>
    <row r="10" spans="1:8" ht="15" x14ac:dyDescent="0.25">
      <c r="A10" s="11">
        <v>110</v>
      </c>
      <c r="B10" s="12" t="s">
        <v>18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f>G10-C10</f>
        <v>0</v>
      </c>
    </row>
    <row r="11" spans="1:8" ht="15" x14ac:dyDescent="0.25">
      <c r="A11" s="11">
        <v>120</v>
      </c>
      <c r="B11" s="12" t="s">
        <v>19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f t="shared" ref="H11:H19" si="0">G11-C11</f>
        <v>0</v>
      </c>
    </row>
    <row r="12" spans="1:8" ht="15" x14ac:dyDescent="0.25">
      <c r="A12" s="11">
        <v>130</v>
      </c>
      <c r="B12" s="12" t="s">
        <v>20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f t="shared" si="0"/>
        <v>0</v>
      </c>
    </row>
    <row r="13" spans="1:8" ht="15" x14ac:dyDescent="0.25">
      <c r="A13" s="11">
        <v>140</v>
      </c>
      <c r="B13" s="12" t="s">
        <v>21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f t="shared" si="0"/>
        <v>0</v>
      </c>
    </row>
    <row r="14" spans="1:8" ht="15" x14ac:dyDescent="0.25">
      <c r="A14" s="11">
        <v>150</v>
      </c>
      <c r="B14" s="12" t="s">
        <v>22</v>
      </c>
      <c r="C14" s="13">
        <v>37200</v>
      </c>
      <c r="D14" s="14">
        <v>59.59</v>
      </c>
      <c r="E14" s="13">
        <v>37259.589999999997</v>
      </c>
      <c r="F14" s="14">
        <v>5861.93</v>
      </c>
      <c r="G14" s="14">
        <v>5861.93</v>
      </c>
      <c r="H14" s="13">
        <f t="shared" si="0"/>
        <v>-31338.07</v>
      </c>
    </row>
    <row r="15" spans="1:8" ht="15" x14ac:dyDescent="0.25">
      <c r="A15" s="11">
        <v>160</v>
      </c>
      <c r="B15" s="12" t="s">
        <v>23</v>
      </c>
      <c r="C15" s="13">
        <v>0</v>
      </c>
      <c r="D15" s="14">
        <v>0</v>
      </c>
      <c r="E15" s="13">
        <v>0</v>
      </c>
      <c r="F15" s="14">
        <v>0</v>
      </c>
      <c r="G15" s="14">
        <v>0</v>
      </c>
      <c r="H15" s="13">
        <f t="shared" si="0"/>
        <v>0</v>
      </c>
    </row>
    <row r="16" spans="1:8" ht="24" x14ac:dyDescent="0.25">
      <c r="A16" s="11">
        <v>170</v>
      </c>
      <c r="B16" s="12" t="s">
        <v>24</v>
      </c>
      <c r="C16" s="13">
        <v>36851412</v>
      </c>
      <c r="D16" s="13">
        <v>68695.06</v>
      </c>
      <c r="E16" s="13">
        <v>36920107.060000002</v>
      </c>
      <c r="F16" s="13">
        <v>9832244.5800000001</v>
      </c>
      <c r="G16" s="13">
        <v>9832244.5800000001</v>
      </c>
      <c r="H16" s="13">
        <f t="shared" si="0"/>
        <v>-27019167.420000002</v>
      </c>
    </row>
    <row r="17" spans="1:8" ht="36" x14ac:dyDescent="0.25">
      <c r="A17" s="11">
        <v>180</v>
      </c>
      <c r="B17" s="12" t="s">
        <v>25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0"/>
        <v>0</v>
      </c>
    </row>
    <row r="18" spans="1:8" ht="24" x14ac:dyDescent="0.25">
      <c r="A18" s="11">
        <v>190</v>
      </c>
      <c r="B18" s="12" t="s">
        <v>26</v>
      </c>
      <c r="C18" s="13">
        <v>92440868</v>
      </c>
      <c r="D18" s="13">
        <v>45204186.770000003</v>
      </c>
      <c r="E18" s="13">
        <v>137645054.77000001</v>
      </c>
      <c r="F18" s="13">
        <v>43713622.770000003</v>
      </c>
      <c r="G18" s="13">
        <v>43713622.770000003</v>
      </c>
      <c r="H18" s="13">
        <f t="shared" si="0"/>
        <v>-48727245.229999997</v>
      </c>
    </row>
    <row r="19" spans="1:8" ht="15" x14ac:dyDescent="0.25">
      <c r="A19" s="11">
        <v>198</v>
      </c>
      <c r="B19" s="12" t="s">
        <v>27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0"/>
        <v>0</v>
      </c>
    </row>
    <row r="20" spans="1:8" ht="11.25" customHeight="1" x14ac:dyDescent="0.2">
      <c r="B20" s="15"/>
      <c r="C20" s="13"/>
      <c r="D20" s="16"/>
      <c r="E20" s="13"/>
      <c r="F20" s="16"/>
      <c r="G20" s="16"/>
      <c r="H20" s="13"/>
    </row>
    <row r="21" spans="1:8" ht="24" customHeight="1" x14ac:dyDescent="0.2">
      <c r="B21" s="17" t="s">
        <v>0</v>
      </c>
      <c r="C21" s="18">
        <f>C10+C11+C12+C13+C14+C15+C16+C17+C18+C19</f>
        <v>129329480</v>
      </c>
      <c r="D21" s="18">
        <f>D10+D11+D12+D13+D14+D15+D16+D17+D18+D19</f>
        <v>45272941.420000002</v>
      </c>
      <c r="E21" s="18">
        <f>E10+E11+E12+E13+E14+E15+E16+E17+E18+E19</f>
        <v>174602421.42000002</v>
      </c>
      <c r="F21" s="18">
        <f>F10+F11+F12+F13+F14+F15+F16+F17+F18+F19</f>
        <v>53551729.280000001</v>
      </c>
      <c r="G21" s="19">
        <f>G10+G11+G12+G13+G14+G15+G16+G17+G18+G19</f>
        <v>53551729.280000001</v>
      </c>
      <c r="H21" s="20"/>
    </row>
    <row r="22" spans="1:8" ht="24" customHeight="1" x14ac:dyDescent="0.2">
      <c r="B22" s="7"/>
      <c r="C22" s="21"/>
      <c r="D22" s="21"/>
      <c r="E22" s="21"/>
      <c r="F22" s="60" t="s">
        <v>28</v>
      </c>
      <c r="G22" s="61"/>
      <c r="H22" s="22">
        <f>H10+H11+H12+H13+H14+H15+H16+H17+H18+H19</f>
        <v>-75777750.719999999</v>
      </c>
    </row>
    <row r="23" spans="1:8" ht="24" customHeight="1" x14ac:dyDescent="0.2">
      <c r="B23" s="7"/>
      <c r="C23" s="21"/>
      <c r="D23" s="21"/>
      <c r="E23" s="21"/>
      <c r="F23" s="23"/>
      <c r="G23" s="21"/>
      <c r="H23" s="21"/>
    </row>
    <row r="24" spans="1:8" s="7" customFormat="1" ht="17.25" customHeight="1" x14ac:dyDescent="0.2">
      <c r="A24" s="6"/>
      <c r="B24" s="62" t="s">
        <v>29</v>
      </c>
      <c r="C24" s="56" t="s">
        <v>5</v>
      </c>
      <c r="D24" s="57"/>
      <c r="E24" s="57"/>
      <c r="F24" s="57"/>
      <c r="G24" s="58"/>
      <c r="H24" s="59" t="s">
        <v>6</v>
      </c>
    </row>
    <row r="25" spans="1:8" ht="24" x14ac:dyDescent="0.2">
      <c r="B25" s="63"/>
      <c r="C25" s="8" t="s">
        <v>7</v>
      </c>
      <c r="D25" s="9" t="s">
        <v>8</v>
      </c>
      <c r="E25" s="8" t="s">
        <v>9</v>
      </c>
      <c r="F25" s="8" t="s">
        <v>10</v>
      </c>
      <c r="G25" s="8" t="s">
        <v>11</v>
      </c>
      <c r="H25" s="59"/>
    </row>
    <row r="26" spans="1:8" x14ac:dyDescent="0.2">
      <c r="B26" s="64"/>
      <c r="C26" s="10" t="s">
        <v>12</v>
      </c>
      <c r="D26" s="10" t="s">
        <v>13</v>
      </c>
      <c r="E26" s="10" t="s">
        <v>14</v>
      </c>
      <c r="F26" s="10" t="s">
        <v>15</v>
      </c>
      <c r="G26" s="10" t="s">
        <v>16</v>
      </c>
      <c r="H26" s="10" t="s">
        <v>17</v>
      </c>
    </row>
    <row r="27" spans="1:8" ht="27" customHeight="1" x14ac:dyDescent="0.2">
      <c r="B27" s="24" t="s">
        <v>30</v>
      </c>
      <c r="C27" s="25">
        <f t="shared" ref="C27:H27" si="1">SUM(C28:C35)</f>
        <v>0</v>
      </c>
      <c r="D27" s="25">
        <f t="shared" si="1"/>
        <v>0</v>
      </c>
      <c r="E27" s="25">
        <f t="shared" si="1"/>
        <v>0</v>
      </c>
      <c r="F27" s="25">
        <f t="shared" si="1"/>
        <v>0</v>
      </c>
      <c r="G27" s="25">
        <f t="shared" si="1"/>
        <v>0</v>
      </c>
      <c r="H27" s="25">
        <f t="shared" si="1"/>
        <v>0</v>
      </c>
    </row>
    <row r="28" spans="1:8" ht="15" x14ac:dyDescent="0.25">
      <c r="A28" s="11">
        <v>210</v>
      </c>
      <c r="B28" s="26" t="s">
        <v>18</v>
      </c>
      <c r="C28" s="27">
        <v>0</v>
      </c>
      <c r="D28" s="27">
        <v>0</v>
      </c>
      <c r="E28" s="28">
        <v>0</v>
      </c>
      <c r="F28" s="27">
        <v>0</v>
      </c>
      <c r="G28" s="27">
        <v>0</v>
      </c>
      <c r="H28" s="28">
        <f>G28-C28</f>
        <v>0</v>
      </c>
    </row>
    <row r="29" spans="1:8" ht="15" x14ac:dyDescent="0.25">
      <c r="A29" s="11">
        <v>220</v>
      </c>
      <c r="B29" s="26" t="s">
        <v>19</v>
      </c>
      <c r="C29" s="27">
        <v>0</v>
      </c>
      <c r="D29" s="27">
        <v>0</v>
      </c>
      <c r="E29" s="28">
        <v>0</v>
      </c>
      <c r="F29" s="27">
        <v>0</v>
      </c>
      <c r="G29" s="27">
        <v>0</v>
      </c>
      <c r="H29" s="28">
        <f t="shared" ref="H29:H35" si="2">G29-C29</f>
        <v>0</v>
      </c>
    </row>
    <row r="30" spans="1:8" ht="15" x14ac:dyDescent="0.25">
      <c r="A30" s="11">
        <v>230</v>
      </c>
      <c r="B30" s="26" t="s">
        <v>20</v>
      </c>
      <c r="C30" s="27">
        <v>0</v>
      </c>
      <c r="D30" s="27">
        <v>0</v>
      </c>
      <c r="E30" s="28">
        <v>0</v>
      </c>
      <c r="F30" s="27">
        <v>0</v>
      </c>
      <c r="G30" s="27">
        <v>0</v>
      </c>
      <c r="H30" s="28">
        <f t="shared" si="2"/>
        <v>0</v>
      </c>
    </row>
    <row r="31" spans="1:8" ht="15" x14ac:dyDescent="0.25">
      <c r="A31" s="11">
        <v>240</v>
      </c>
      <c r="B31" s="26" t="s">
        <v>21</v>
      </c>
      <c r="C31" s="27">
        <v>0</v>
      </c>
      <c r="D31" s="28">
        <v>0</v>
      </c>
      <c r="E31" s="28">
        <v>0</v>
      </c>
      <c r="F31" s="28">
        <v>0</v>
      </c>
      <c r="G31" s="28">
        <v>0</v>
      </c>
      <c r="H31" s="28">
        <f t="shared" si="2"/>
        <v>0</v>
      </c>
    </row>
    <row r="32" spans="1:8" ht="15" x14ac:dyDescent="0.25">
      <c r="A32" s="11">
        <v>250</v>
      </c>
      <c r="B32" s="26" t="s">
        <v>22</v>
      </c>
      <c r="C32" s="27">
        <v>0</v>
      </c>
      <c r="D32" s="27">
        <v>0</v>
      </c>
      <c r="E32" s="28">
        <v>0</v>
      </c>
      <c r="F32" s="27">
        <v>0</v>
      </c>
      <c r="G32" s="27">
        <v>0</v>
      </c>
      <c r="H32" s="28">
        <f t="shared" si="2"/>
        <v>0</v>
      </c>
    </row>
    <row r="33" spans="1:8" ht="15" x14ac:dyDescent="0.25">
      <c r="A33" s="11">
        <v>260</v>
      </c>
      <c r="B33" s="26" t="s">
        <v>23</v>
      </c>
      <c r="C33" s="27">
        <v>0</v>
      </c>
      <c r="D33" s="27">
        <v>0</v>
      </c>
      <c r="E33" s="28">
        <v>0</v>
      </c>
      <c r="F33" s="27">
        <v>0</v>
      </c>
      <c r="G33" s="27">
        <v>0</v>
      </c>
      <c r="H33" s="28">
        <f t="shared" si="2"/>
        <v>0</v>
      </c>
    </row>
    <row r="34" spans="1:8" ht="36" x14ac:dyDescent="0.25">
      <c r="A34" s="11">
        <v>280</v>
      </c>
      <c r="B34" s="26" t="s">
        <v>25</v>
      </c>
      <c r="C34" s="27">
        <v>0</v>
      </c>
      <c r="D34" s="28">
        <v>0</v>
      </c>
      <c r="E34" s="28">
        <v>0</v>
      </c>
      <c r="F34" s="28">
        <v>0</v>
      </c>
      <c r="G34" s="28">
        <v>0</v>
      </c>
      <c r="H34" s="28">
        <f t="shared" si="2"/>
        <v>0</v>
      </c>
    </row>
    <row r="35" spans="1:8" ht="24" x14ac:dyDescent="0.25">
      <c r="A35" s="11">
        <v>290</v>
      </c>
      <c r="B35" s="26" t="s">
        <v>26</v>
      </c>
      <c r="C35" s="27">
        <v>0</v>
      </c>
      <c r="D35" s="27">
        <v>0</v>
      </c>
      <c r="E35" s="28">
        <v>0</v>
      </c>
      <c r="F35" s="27">
        <v>0</v>
      </c>
      <c r="G35" s="27">
        <v>0</v>
      </c>
      <c r="H35" s="28">
        <f t="shared" si="2"/>
        <v>0</v>
      </c>
    </row>
    <row r="36" spans="1:8" x14ac:dyDescent="0.2">
      <c r="B36" s="26"/>
      <c r="C36" s="27"/>
      <c r="D36" s="27"/>
      <c r="E36" s="28"/>
      <c r="F36" s="27"/>
      <c r="G36" s="27"/>
      <c r="H36" s="28"/>
    </row>
    <row r="37" spans="1:8" ht="48" x14ac:dyDescent="0.2">
      <c r="B37" s="29" t="s">
        <v>31</v>
      </c>
      <c r="C37" s="30">
        <f t="shared" ref="C37:H37" si="3">C38+C39+C40+C41</f>
        <v>129329480</v>
      </c>
      <c r="D37" s="30">
        <f t="shared" si="3"/>
        <v>45272941.420000002</v>
      </c>
      <c r="E37" s="30">
        <f t="shared" si="3"/>
        <v>174602421.42000002</v>
      </c>
      <c r="F37" s="30">
        <f t="shared" si="3"/>
        <v>53551729.280000001</v>
      </c>
      <c r="G37" s="30">
        <f t="shared" si="3"/>
        <v>53551729.280000001</v>
      </c>
      <c r="H37" s="30">
        <f t="shared" si="3"/>
        <v>-75777750.719999999</v>
      </c>
    </row>
    <row r="38" spans="1:8" ht="15" x14ac:dyDescent="0.25">
      <c r="A38" s="11">
        <v>320</v>
      </c>
      <c r="B38" s="31" t="s">
        <v>19</v>
      </c>
      <c r="C38" s="27">
        <v>0</v>
      </c>
      <c r="D38" s="27">
        <v>0</v>
      </c>
      <c r="E38" s="28">
        <v>0</v>
      </c>
      <c r="F38" s="27">
        <v>0</v>
      </c>
      <c r="G38" s="27">
        <v>0</v>
      </c>
      <c r="H38" s="28">
        <f>G38-C38</f>
        <v>0</v>
      </c>
    </row>
    <row r="39" spans="1:8" ht="15" x14ac:dyDescent="0.25">
      <c r="A39" s="11">
        <v>350</v>
      </c>
      <c r="B39" s="31" t="s">
        <v>22</v>
      </c>
      <c r="C39" s="27">
        <v>37200</v>
      </c>
      <c r="D39" s="27">
        <v>59.59</v>
      </c>
      <c r="E39" s="28">
        <v>37259.589999999997</v>
      </c>
      <c r="F39" s="27">
        <v>5861.93</v>
      </c>
      <c r="G39" s="27">
        <v>5861.93</v>
      </c>
      <c r="H39" s="28">
        <f>G39-C39</f>
        <v>-31338.07</v>
      </c>
    </row>
    <row r="40" spans="1:8" ht="24" x14ac:dyDescent="0.25">
      <c r="A40" s="11">
        <v>370</v>
      </c>
      <c r="B40" s="31" t="s">
        <v>32</v>
      </c>
      <c r="C40" s="27">
        <v>36851412</v>
      </c>
      <c r="D40" s="27">
        <v>68695.06</v>
      </c>
      <c r="E40" s="28">
        <v>36920107.060000002</v>
      </c>
      <c r="F40" s="27">
        <v>9832244.5800000001</v>
      </c>
      <c r="G40" s="27">
        <v>9832244.5800000001</v>
      </c>
      <c r="H40" s="28">
        <f>G40-C40</f>
        <v>-27019167.420000002</v>
      </c>
    </row>
    <row r="41" spans="1:8" ht="24" x14ac:dyDescent="0.25">
      <c r="A41" s="11">
        <v>390</v>
      </c>
      <c r="B41" s="31" t="s">
        <v>26</v>
      </c>
      <c r="C41" s="27">
        <v>92440868</v>
      </c>
      <c r="D41" s="27">
        <v>45204186.770000003</v>
      </c>
      <c r="E41" s="28">
        <v>137645054.77000001</v>
      </c>
      <c r="F41" s="27">
        <v>43713622.770000003</v>
      </c>
      <c r="G41" s="27">
        <v>43713622.770000003</v>
      </c>
      <c r="H41" s="28">
        <f>G41-C41</f>
        <v>-48727245.229999997</v>
      </c>
    </row>
    <row r="42" spans="1:8" x14ac:dyDescent="0.2">
      <c r="B42" s="32"/>
      <c r="C42" s="33"/>
      <c r="D42" s="33"/>
      <c r="E42" s="33"/>
      <c r="F42" s="33"/>
      <c r="G42" s="33"/>
      <c r="H42" s="33"/>
    </row>
    <row r="43" spans="1:8" x14ac:dyDescent="0.2">
      <c r="B43" s="34" t="s">
        <v>33</v>
      </c>
      <c r="C43" s="35">
        <f t="shared" ref="C43:H43" si="4">C44</f>
        <v>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</row>
    <row r="44" spans="1:8" ht="15" x14ac:dyDescent="0.25">
      <c r="A44" s="11">
        <v>498</v>
      </c>
      <c r="B44" s="26" t="s">
        <v>27</v>
      </c>
      <c r="C44" s="27">
        <v>0</v>
      </c>
      <c r="D44" s="27">
        <v>0</v>
      </c>
      <c r="E44" s="28">
        <v>0</v>
      </c>
      <c r="F44" s="27">
        <v>0</v>
      </c>
      <c r="G44" s="27">
        <v>0</v>
      </c>
      <c r="H44" s="28">
        <f>G44-C44</f>
        <v>0</v>
      </c>
    </row>
    <row r="45" spans="1:8" x14ac:dyDescent="0.2">
      <c r="B45" s="36"/>
      <c r="C45" s="37"/>
      <c r="D45" s="37"/>
      <c r="E45" s="37"/>
      <c r="F45" s="37"/>
      <c r="G45" s="37"/>
      <c r="H45" s="37"/>
    </row>
    <row r="46" spans="1:8" s="7" customFormat="1" ht="24" customHeight="1" x14ac:dyDescent="0.2">
      <c r="A46" s="6"/>
      <c r="B46" s="17" t="s">
        <v>0</v>
      </c>
      <c r="C46" s="38">
        <f>C27+C37+C43</f>
        <v>129329480</v>
      </c>
      <c r="D46" s="38">
        <f>D27+D37+D43</f>
        <v>45272941.420000002</v>
      </c>
      <c r="E46" s="38">
        <f>E27+E37+E43</f>
        <v>174602421.42000002</v>
      </c>
      <c r="F46" s="38">
        <f>F27+F37+F43</f>
        <v>53551729.280000001</v>
      </c>
      <c r="G46" s="38">
        <f>G27+G37+G43</f>
        <v>53551729.280000001</v>
      </c>
      <c r="H46" s="20"/>
    </row>
    <row r="47" spans="1:8" s="7" customFormat="1" ht="24" customHeight="1" x14ac:dyDescent="0.2">
      <c r="A47" s="6"/>
      <c r="B47" s="39"/>
      <c r="C47" s="39"/>
      <c r="D47" s="39"/>
      <c r="E47" s="39"/>
      <c r="F47" s="60" t="s">
        <v>28</v>
      </c>
      <c r="G47" s="65"/>
      <c r="H47" s="22">
        <f>H27+H37+H43</f>
        <v>-75777750.719999999</v>
      </c>
    </row>
    <row r="48" spans="1:8" x14ac:dyDescent="0.2">
      <c r="B48" s="40"/>
      <c r="C48" s="41"/>
      <c r="D48" s="41"/>
      <c r="E48" s="41"/>
      <c r="F48" s="41"/>
      <c r="G48" s="41"/>
      <c r="H48" s="41"/>
    </row>
    <row r="49" spans="2:8" ht="15" customHeight="1" x14ac:dyDescent="0.2">
      <c r="B49" s="50"/>
      <c r="C49" s="50"/>
      <c r="D49" s="50"/>
      <c r="E49" s="50"/>
      <c r="F49" s="50"/>
      <c r="G49" s="50"/>
      <c r="H49" s="50"/>
    </row>
    <row r="50" spans="2:8" x14ac:dyDescent="0.2">
      <c r="B50" s="42"/>
      <c r="C50" s="42"/>
      <c r="D50" s="42"/>
      <c r="E50" s="42"/>
      <c r="F50" s="42"/>
      <c r="G50" s="42"/>
      <c r="H50" s="42"/>
    </row>
    <row r="51" spans="2:8" x14ac:dyDescent="0.2">
      <c r="B51" s="43"/>
      <c r="C51" s="43"/>
      <c r="D51" s="43"/>
      <c r="E51" s="43"/>
      <c r="F51" s="66"/>
      <c r="G51" s="66"/>
      <c r="H51" s="66"/>
    </row>
    <row r="52" spans="2:8" ht="15" customHeight="1" x14ac:dyDescent="0.2">
      <c r="B52" s="44"/>
      <c r="C52" s="44"/>
      <c r="D52" s="44"/>
      <c r="E52" s="43"/>
      <c r="F52" s="44"/>
      <c r="G52" s="44"/>
      <c r="H52" s="44"/>
    </row>
    <row r="53" spans="2:8" ht="15" customHeight="1" x14ac:dyDescent="0.2">
      <c r="B53" s="45"/>
      <c r="C53" s="45"/>
      <c r="D53" s="45"/>
      <c r="E53" s="46"/>
      <c r="F53" s="45"/>
      <c r="G53" s="45"/>
      <c r="H53" s="45"/>
    </row>
    <row r="54" spans="2:8" ht="30" customHeight="1" x14ac:dyDescent="0.2">
      <c r="B54" s="47"/>
      <c r="C54" s="47"/>
      <c r="D54" s="47"/>
      <c r="E54" s="48"/>
      <c r="F54" s="47"/>
      <c r="G54" s="47"/>
      <c r="H54" s="47"/>
    </row>
    <row r="55" spans="2:8" hidden="1" x14ac:dyDescent="0.2">
      <c r="B55" s="66"/>
      <c r="C55" s="66"/>
      <c r="D55" s="66"/>
      <c r="E55" s="49"/>
      <c r="F55" s="66"/>
      <c r="G55" s="66"/>
      <c r="H55" s="66"/>
    </row>
    <row r="56" spans="2:8" ht="24" hidden="1" customHeight="1" x14ac:dyDescent="0.2">
      <c r="B56" s="66"/>
      <c r="C56" s="66"/>
      <c r="D56" s="66"/>
      <c r="E56" s="49"/>
      <c r="F56" s="66"/>
      <c r="G56" s="66"/>
      <c r="H56" s="66"/>
    </row>
    <row r="57" spans="2:8" ht="24" hidden="1" customHeight="1" x14ac:dyDescent="0.2">
      <c r="B57" s="43"/>
      <c r="C57" s="43"/>
      <c r="D57" s="43"/>
      <c r="E57" s="43"/>
      <c r="F57" s="43"/>
      <c r="G57" s="43"/>
      <c r="H57" s="43"/>
    </row>
    <row r="58" spans="2:8" ht="14.25" hidden="1" customHeight="1" x14ac:dyDescent="0.2">
      <c r="B58" s="66"/>
      <c r="C58" s="66"/>
      <c r="D58" s="66"/>
      <c r="E58" s="43"/>
      <c r="F58" s="66"/>
      <c r="G58" s="66"/>
      <c r="H58" s="66"/>
    </row>
    <row r="59" spans="2:8" ht="24" hidden="1" customHeight="1" x14ac:dyDescent="0.2">
      <c r="B59" s="66"/>
      <c r="C59" s="66"/>
      <c r="D59" s="66"/>
      <c r="E59" s="43"/>
      <c r="F59" s="66"/>
      <c r="G59" s="66"/>
      <c r="H59" s="66"/>
    </row>
    <row r="60" spans="2:8" ht="14.25" hidden="1" customHeight="1" x14ac:dyDescent="0.2">
      <c r="B60" s="43"/>
      <c r="C60" s="43"/>
      <c r="D60" s="43"/>
      <c r="E60" s="43"/>
      <c r="F60" s="43"/>
      <c r="G60" s="43"/>
      <c r="H60" s="43"/>
    </row>
    <row r="61" spans="2:8" ht="14.25" hidden="1" customHeight="1" x14ac:dyDescent="0.2">
      <c r="B61" s="66"/>
      <c r="C61" s="66"/>
      <c r="D61" s="66"/>
      <c r="E61" s="66"/>
      <c r="F61" s="66"/>
      <c r="G61" s="66"/>
      <c r="H61" s="66"/>
    </row>
    <row r="62" spans="2:8" ht="14.25" hidden="1" customHeight="1" x14ac:dyDescent="0.2"/>
    <row r="63" spans="2:8" ht="14.25" hidden="1" customHeight="1" x14ac:dyDescent="0.2"/>
    <row r="64" spans="2:8" ht="14.25" hidden="1" customHeight="1" x14ac:dyDescent="0.2"/>
    <row r="65" ht="14.25" hidden="1" customHeight="1" x14ac:dyDescent="0.2"/>
    <row r="66" ht="14.25" hidden="1" customHeight="1" x14ac:dyDescent="0.2"/>
    <row r="67" ht="14.25" hidden="1" customHeight="1" x14ac:dyDescent="0.2"/>
    <row r="68" ht="14.25" hidden="1" customHeight="1" x14ac:dyDescent="0.2"/>
    <row r="69" ht="14.25" hidden="1" customHeight="1" x14ac:dyDescent="0.2"/>
    <row r="70" ht="14.25" hidden="1" customHeight="1" x14ac:dyDescent="0.2"/>
    <row r="71" ht="14.25" hidden="1" customHeight="1" x14ac:dyDescent="0.2"/>
    <row r="72" ht="14.25" hidden="1" customHeight="1" x14ac:dyDescent="0.2"/>
    <row r="73" ht="14.25" hidden="1" customHeight="1" x14ac:dyDescent="0.2"/>
    <row r="74" ht="14.25" hidden="1" customHeight="1" x14ac:dyDescent="0.2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17" ht="26.25" hidden="1" customHeight="1" x14ac:dyDescent="0.2"/>
    <row r="65518" ht="25.5" hidden="1" customHeight="1" x14ac:dyDescent="0.2"/>
    <row r="65519" ht="36.75" hidden="1" customHeight="1" x14ac:dyDescent="0.2"/>
  </sheetData>
  <mergeCells count="23">
    <mergeCell ref="B59:D59"/>
    <mergeCell ref="F59:H59"/>
    <mergeCell ref="B61:H61"/>
    <mergeCell ref="F51:H51"/>
    <mergeCell ref="B55:D55"/>
    <mergeCell ref="F55:H55"/>
    <mergeCell ref="B56:D56"/>
    <mergeCell ref="F56:H56"/>
    <mergeCell ref="B58:D58"/>
    <mergeCell ref="F58:H58"/>
    <mergeCell ref="B49:H49"/>
    <mergeCell ref="B2:H2"/>
    <mergeCell ref="B3:H3"/>
    <mergeCell ref="B4:H4"/>
    <mergeCell ref="B5:H5"/>
    <mergeCell ref="B7:B9"/>
    <mergeCell ref="C7:G7"/>
    <mergeCell ref="H7:H8"/>
    <mergeCell ref="F22:G22"/>
    <mergeCell ref="B24:B26"/>
    <mergeCell ref="C24:G24"/>
    <mergeCell ref="H24:H25"/>
    <mergeCell ref="F47:G47"/>
  </mergeCells>
  <printOptions horizontalCentered="1"/>
  <pageMargins left="0.23622047244094491" right="0.23622047244094491" top="0.35433070866141736" bottom="0.35433070866141736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Presupuestos</cp:lastModifiedBy>
  <cp:lastPrinted>2024-04-23T16:45:48Z</cp:lastPrinted>
  <dcterms:created xsi:type="dcterms:W3CDTF">2011-02-10T20:19:47Z</dcterms:created>
  <dcterms:modified xsi:type="dcterms:W3CDTF">2024-04-23T16:45:59Z</dcterms:modified>
</cp:coreProperties>
</file>